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320" windowHeight="13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<sst xmlns="http://schemas.openxmlformats.org/spreadsheetml/2006/main" count="102" uniqueCount="102">
  <si>
    <t>NAAM</t>
  </si>
  <si>
    <t>Totaal</t>
  </si>
  <si>
    <t>Stand</t>
  </si>
  <si>
    <t>Laenen Katrien</t>
  </si>
  <si>
    <t>Renders Stan</t>
  </si>
  <si>
    <t>Van Dessel Flor</t>
  </si>
  <si>
    <t>Vervloet Jan</t>
  </si>
  <si>
    <t>Van Berkel Willo</t>
  </si>
  <si>
    <t>Aerts Frans</t>
  </si>
  <si>
    <t>Van Den Broeck Louis</t>
  </si>
  <si>
    <t>Broos Frank</t>
  </si>
  <si>
    <t>Wijnants Jos</t>
  </si>
  <si>
    <t>Hereygers Louis</t>
  </si>
  <si>
    <t>Vloemans Jef</t>
  </si>
  <si>
    <t>Laenen Jos</t>
  </si>
  <si>
    <t>Geysels Charel</t>
  </si>
  <si>
    <t>Franssen William</t>
  </si>
  <si>
    <t>Van Dyck Maarten</t>
  </si>
  <si>
    <t>De Vry Dirk</t>
  </si>
  <si>
    <t>Van Laer Inez</t>
  </si>
  <si>
    <t>Van Dyck Thomas</t>
  </si>
  <si>
    <t>Verlinden Dirk</t>
  </si>
  <si>
    <t>Verhoeff Karin</t>
  </si>
  <si>
    <t>Van Dyck Marc</t>
  </si>
  <si>
    <t>Vervecken Frans</t>
  </si>
  <si>
    <t>Livens Hugo</t>
  </si>
  <si>
    <t>Verdronken Bart</t>
  </si>
  <si>
    <t>D'Hondt Monique</t>
  </si>
  <si>
    <t>Van Spaandonk Pieter</t>
  </si>
  <si>
    <t>De Tollenaere Amber</t>
  </si>
  <si>
    <t>Geerts Glenn</t>
  </si>
  <si>
    <t>Stuyck Sven</t>
  </si>
  <si>
    <t>Taverniers Bruno</t>
  </si>
  <si>
    <t>Broos Nadja</t>
  </si>
  <si>
    <t>Herrygers Sonja</t>
  </si>
  <si>
    <t>Schryvers Gert</t>
  </si>
  <si>
    <t>Standaert Valère</t>
  </si>
  <si>
    <t>Derua Jan</t>
  </si>
  <si>
    <t>Eerdekens Dominique</t>
  </si>
  <si>
    <t>Leys Louis</t>
  </si>
  <si>
    <t>Van De Voorde Urbain</t>
  </si>
  <si>
    <t>Vissers Roger</t>
  </si>
  <si>
    <t>Horemans Lesley</t>
  </si>
  <si>
    <t>Booischat CAN 1-3
03/04-05-2008</t>
  </si>
  <si>
    <t>Wachtebeke Tandemrit
18-05-2008</t>
  </si>
  <si>
    <t>Mijnenrit Genk
18-05-2008</t>
  </si>
  <si>
    <t>De Pelten
12-05-2008</t>
  </si>
  <si>
    <t>Balen-Hulsen
04-05-2008</t>
  </si>
  <si>
    <t>Balen Kruiertocht
20-04-2008</t>
  </si>
  <si>
    <t>Brugge CAN 2-3-4
19/20-04-2008</t>
  </si>
  <si>
    <t>Zandhoven CAN 2-3-4
12/13-04-2008</t>
  </si>
  <si>
    <t>Puurs CAN 2-3-4
05/06-04-2008</t>
  </si>
  <si>
    <t>Gierle oefenmarathon
30-03-2008</t>
  </si>
  <si>
    <t>Paasrit
24-03-2008</t>
  </si>
  <si>
    <t>Vaderdagrit
16-03-2008</t>
  </si>
  <si>
    <t>Valentijnsrit
10-02-2008</t>
  </si>
  <si>
    <t>Rit Scherpenheuvel
01-06-2008</t>
  </si>
  <si>
    <t>Van Dyck Kris</t>
  </si>
  <si>
    <t>CAN Peer
10/11-05-2008</t>
  </si>
  <si>
    <t>Saharatocht Lommel
08-06-2008</t>
  </si>
  <si>
    <t>Tocht Alken
15-06-2008</t>
  </si>
  <si>
    <t>Kerstenburg Dendergem</t>
  </si>
  <si>
    <t>Teutentocht Zonhoven
24-08-2008</t>
  </si>
  <si>
    <t>Merksplas
17-08-2008</t>
  </si>
  <si>
    <t>Geel-Bel
17-08-2008</t>
  </si>
  <si>
    <t>Paardenwijding Millegem
23-11-2008</t>
  </si>
  <si>
    <t>Smets Marcel</t>
  </si>
  <si>
    <t>CAN Beerse
05-07-2008</t>
  </si>
  <si>
    <t>CAN Eynatten
26/27-07-2008</t>
  </si>
  <si>
    <t>CAN Linden
12/13-07-2008</t>
  </si>
  <si>
    <t>Rummen
31-08-2008</t>
  </si>
  <si>
    <t>A.V.S.-rally
27-07-2008</t>
  </si>
  <si>
    <t>CAN Bornem
16/17-08-2008</t>
  </si>
  <si>
    <t>Boterman Sofie</t>
  </si>
  <si>
    <t>CAN Gesves
02-08-2008</t>
  </si>
  <si>
    <t>CAN Vollezele
23/24-08-2008</t>
  </si>
  <si>
    <t>Allo Mia</t>
  </si>
  <si>
    <t>Rit Goos Felix
03-08-2008</t>
  </si>
  <si>
    <t>Aerts André</t>
  </si>
  <si>
    <t>Rit Gierle
26-10-2008</t>
  </si>
  <si>
    <t>APZ Clubmarathon
12-10-2008</t>
  </si>
  <si>
    <t>Rit Haasdonk
28-09-2008</t>
  </si>
  <si>
    <t>De Vierlandsheren Zutendaal
05-10-2008</t>
  </si>
  <si>
    <t>Rit bij Jos &amp; Stan
10-08-2008</t>
  </si>
  <si>
    <t>Rit Hoogstraten
09-11-2008</t>
  </si>
  <si>
    <t>D'Hoore Dirk</t>
  </si>
  <si>
    <t>Verschueren Marcel</t>
  </si>
  <si>
    <t>Mannaerts Kris</t>
  </si>
  <si>
    <t>BK Courrière
03/05-10-2008</t>
  </si>
  <si>
    <t>Rit Hechtel-Eksel
16-11-2008</t>
  </si>
  <si>
    <t>Winterrit Dessel
07-12-2008</t>
  </si>
  <si>
    <t>Rit Westamlle
14-09-2008</t>
  </si>
  <si>
    <t>Leemans Silja</t>
  </si>
  <si>
    <t>Vermeiren Felix</t>
  </si>
  <si>
    <t>Rit Poppel
19-10-2008</t>
  </si>
  <si>
    <t>Paardenwijding Zandhoven
02-11-2008</t>
  </si>
  <si>
    <t>Daems Staf</t>
  </si>
  <si>
    <t>Vervoort Jef</t>
  </si>
  <si>
    <t>Hufkens Gerrit</t>
  </si>
  <si>
    <t>Corluy Walter</t>
  </si>
  <si>
    <t>Kerststallenrit
28-12-2008</t>
  </si>
  <si>
    <t>Deelnemers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</si>
</sst>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textRotation="90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textRotation="90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6"/>
  <sheetViews>
    <sheetView tabSelected="1" workbookViewId="0" topLeftCell="A1">
      <pane xSplit="1" ySplit="1" topLeftCell="B2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55" sqref="A55"/>
    </sheetView>
  </sheetViews>
  <sheetFormatPr defaultColWidth="9.140625" defaultRowHeight="12.75"/>
  <cols>
    <col min="1" max="1" width="19.8515625" style="0" bestFit="1" customWidth="1"/>
    <col min="3" max="3" width="9.140625" style="1" customWidth="1"/>
    <col min="4" max="4" width="0.85546875" style="0" customWidth="1"/>
  </cols>
  <sheetData>
    <row r="1" spans="1:49" s="4" customFormat="1" ht="114.75">
      <c r="A1" s="6" t="s">
        <v>0</v>
      </c>
      <c r="B1" s="6" t="s">
        <v>1</v>
      </c>
      <c r="C1" s="6" t="s">
        <v>2</v>
      </c>
      <c r="E1" s="5" t="s">
        <v>100</v>
      </c>
      <c r="F1" s="5" t="s">
        <v>90</v>
      </c>
      <c r="G1" s="5" t="s">
        <v>65</v>
      </c>
      <c r="H1" s="5" t="s">
        <v>89</v>
      </c>
      <c r="I1" s="5" t="s">
        <v>84</v>
      </c>
      <c r="J1" s="5" t="s">
        <v>95</v>
      </c>
      <c r="K1" s="5" t="s">
        <v>79</v>
      </c>
      <c r="L1" s="5" t="s">
        <v>94</v>
      </c>
      <c r="M1" s="5" t="s">
        <v>80</v>
      </c>
      <c r="N1" s="5" t="s">
        <v>82</v>
      </c>
      <c r="O1" s="5" t="s">
        <v>88</v>
      </c>
      <c r="P1" s="5" t="s">
        <v>81</v>
      </c>
      <c r="Q1" s="5" t="s">
        <v>91</v>
      </c>
      <c r="R1" s="5" t="s">
        <v>70</v>
      </c>
      <c r="S1" s="5" t="s">
        <v>62</v>
      </c>
      <c r="T1" s="5" t="s">
        <v>75</v>
      </c>
      <c r="U1" s="5" t="s">
        <v>63</v>
      </c>
      <c r="V1" s="5" t="s">
        <v>64</v>
      </c>
      <c r="W1" s="5" t="s">
        <v>72</v>
      </c>
      <c r="X1" s="5" t="s">
        <v>83</v>
      </c>
      <c r="Y1" s="5" t="s">
        <v>77</v>
      </c>
      <c r="Z1" s="5" t="s">
        <v>74</v>
      </c>
      <c r="AA1" s="5" t="s">
        <v>61</v>
      </c>
      <c r="AB1" s="5" t="s">
        <v>71</v>
      </c>
      <c r="AC1" s="5" t="s">
        <v>68</v>
      </c>
      <c r="AD1" s="5" t="s">
        <v>69</v>
      </c>
      <c r="AE1" s="5" t="s">
        <v>67</v>
      </c>
      <c r="AF1" s="5" t="s">
        <v>60</v>
      </c>
      <c r="AG1" s="5" t="s">
        <v>59</v>
      </c>
      <c r="AH1" s="5" t="s">
        <v>56</v>
      </c>
      <c r="AI1" s="5" t="s">
        <v>44</v>
      </c>
      <c r="AJ1" s="5" t="s">
        <v>45</v>
      </c>
      <c r="AK1" s="5" t="s">
        <v>46</v>
      </c>
      <c r="AL1" s="7">
        <v>39579</v>
      </c>
      <c r="AM1" s="5" t="s">
        <v>58</v>
      </c>
      <c r="AN1" s="5" t="s">
        <v>47</v>
      </c>
      <c r="AO1" s="5" t="s">
        <v>43</v>
      </c>
      <c r="AP1" s="5" t="s">
        <v>48</v>
      </c>
      <c r="AQ1" s="5" t="s">
        <v>49</v>
      </c>
      <c r="AR1" s="5" t="s">
        <v>50</v>
      </c>
      <c r="AS1" s="5" t="s">
        <v>51</v>
      </c>
      <c r="AT1" s="5" t="s">
        <v>52</v>
      </c>
      <c r="AU1" s="5" t="s">
        <v>53</v>
      </c>
      <c r="AV1" s="5" t="s">
        <v>54</v>
      </c>
      <c r="AW1" s="5" t="s">
        <v>55</v>
      </c>
    </row>
    <row r="2" spans="1:49" s="8" customFormat="1" ht="12.75">
      <c r="A2" s="10" t="s">
        <v>101</v>
      </c>
      <c r="C2" s="9">
        <f aca="true" t="shared" si="0" ref="C2:AW2">COUNTA(C3:C56)</f>
        <v>54</v>
      </c>
      <c r="D2" s="8">
        <f t="shared" si="0"/>
        <v>0</v>
      </c>
      <c r="E2" s="9">
        <f t="shared" si="0"/>
        <v>8</v>
      </c>
      <c r="F2" s="9">
        <f t="shared" si="0"/>
        <v>5</v>
      </c>
      <c r="G2" s="9">
        <f t="shared" si="0"/>
        <v>7</v>
      </c>
      <c r="H2" s="9">
        <f t="shared" si="0"/>
        <v>5</v>
      </c>
      <c r="I2" s="9">
        <f t="shared" si="0"/>
        <v>11</v>
      </c>
      <c r="J2" s="9">
        <f t="shared" si="0"/>
        <v>15</v>
      </c>
      <c r="K2" s="9">
        <f t="shared" si="0"/>
        <v>7</v>
      </c>
      <c r="L2" s="9">
        <f t="shared" si="0"/>
        <v>2</v>
      </c>
      <c r="M2" s="9">
        <f t="shared" si="0"/>
        <v>8</v>
      </c>
      <c r="N2" s="9">
        <f t="shared" si="0"/>
        <v>2</v>
      </c>
      <c r="O2" s="9">
        <f t="shared" si="0"/>
        <v>11</v>
      </c>
      <c r="P2" s="9">
        <f t="shared" si="0"/>
        <v>6</v>
      </c>
      <c r="Q2" s="9">
        <f t="shared" si="0"/>
        <v>12</v>
      </c>
      <c r="R2" s="9">
        <f t="shared" si="0"/>
        <v>4</v>
      </c>
      <c r="S2" s="9">
        <f t="shared" si="0"/>
        <v>4</v>
      </c>
      <c r="T2" s="9">
        <f t="shared" si="0"/>
        <v>6</v>
      </c>
      <c r="U2" s="9">
        <f t="shared" si="0"/>
        <v>1</v>
      </c>
      <c r="V2" s="9">
        <f t="shared" si="0"/>
        <v>2</v>
      </c>
      <c r="W2" s="9">
        <f t="shared" si="0"/>
        <v>16</v>
      </c>
      <c r="X2" s="9">
        <f t="shared" si="0"/>
        <v>10</v>
      </c>
      <c r="Y2" s="9">
        <f t="shared" si="0"/>
        <v>7</v>
      </c>
      <c r="Z2" s="9">
        <f t="shared" si="0"/>
        <v>7</v>
      </c>
      <c r="AA2" s="9">
        <f t="shared" si="0"/>
        <v>2</v>
      </c>
      <c r="AB2" s="9">
        <f t="shared" si="0"/>
        <v>3</v>
      </c>
      <c r="AC2" s="9">
        <f t="shared" si="0"/>
        <v>5</v>
      </c>
      <c r="AD2" s="9">
        <f t="shared" si="0"/>
        <v>9</v>
      </c>
      <c r="AE2" s="9">
        <f t="shared" si="0"/>
        <v>13</v>
      </c>
      <c r="AF2" s="9">
        <f t="shared" si="0"/>
        <v>2</v>
      </c>
      <c r="AG2" s="9">
        <f t="shared" si="0"/>
        <v>5</v>
      </c>
      <c r="AH2" s="9">
        <f t="shared" si="0"/>
        <v>9</v>
      </c>
      <c r="AI2" s="9">
        <f t="shared" si="0"/>
        <v>6</v>
      </c>
      <c r="AJ2" s="9">
        <f t="shared" si="0"/>
        <v>3</v>
      </c>
      <c r="AK2" s="9">
        <f t="shared" si="0"/>
        <v>4</v>
      </c>
      <c r="AL2" s="9">
        <f t="shared" si="0"/>
        <v>1</v>
      </c>
      <c r="AM2" s="9">
        <f t="shared" si="0"/>
        <v>9</v>
      </c>
      <c r="AN2" s="9">
        <f t="shared" si="0"/>
        <v>4</v>
      </c>
      <c r="AO2" s="9">
        <f t="shared" si="0"/>
        <v>13</v>
      </c>
      <c r="AP2" s="9">
        <f t="shared" si="0"/>
        <v>3</v>
      </c>
      <c r="AQ2" s="9">
        <f t="shared" si="0"/>
        <v>11</v>
      </c>
      <c r="AR2" s="9">
        <f t="shared" si="0"/>
        <v>18</v>
      </c>
      <c r="AS2" s="9">
        <f t="shared" si="0"/>
        <v>13</v>
      </c>
      <c r="AT2" s="9">
        <f t="shared" si="0"/>
        <v>12</v>
      </c>
      <c r="AU2" s="9">
        <f t="shared" si="0"/>
        <v>10</v>
      </c>
      <c r="AV2" s="9">
        <f t="shared" si="0"/>
        <v>13</v>
      </c>
      <c r="AW2" s="9">
        <f t="shared" si="0"/>
        <v>13</v>
      </c>
    </row>
    <row r="3" spans="1:49" ht="12.75">
      <c r="A3" s="2" t="s">
        <v>78</v>
      </c>
      <c r="B3" s="3">
        <f aca="true" t="shared" si="1" ref="B3:B34">SUM(D3:AW3)</f>
        <v>1</v>
      </c>
      <c r="C3" s="3">
        <f aca="true" t="shared" si="2" ref="C3:C34">RANK(B3,$B$3:$B$56,0)</f>
        <v>47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>
        <v>1</v>
      </c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49" ht="12.75">
      <c r="A4" s="2" t="s">
        <v>8</v>
      </c>
      <c r="B4" s="3">
        <f t="shared" si="1"/>
        <v>22</v>
      </c>
      <c r="C4" s="3">
        <f t="shared" si="2"/>
        <v>11</v>
      </c>
      <c r="E4" s="3"/>
      <c r="F4" s="3"/>
      <c r="G4" s="3"/>
      <c r="H4" s="3"/>
      <c r="I4" s="3"/>
      <c r="J4" s="3">
        <v>5</v>
      </c>
      <c r="K4" s="3">
        <v>1</v>
      </c>
      <c r="L4" s="3"/>
      <c r="M4" s="3"/>
      <c r="N4" s="3"/>
      <c r="O4" s="3"/>
      <c r="P4" s="3"/>
      <c r="Q4" s="3">
        <v>1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>
        <v>5</v>
      </c>
      <c r="AV4" s="3">
        <v>5</v>
      </c>
      <c r="AW4" s="3">
        <v>5</v>
      </c>
    </row>
    <row r="5" spans="1:49" ht="12.75">
      <c r="A5" s="2" t="s">
        <v>76</v>
      </c>
      <c r="B5" s="3">
        <f t="shared" si="1"/>
        <v>2</v>
      </c>
      <c r="C5" s="3">
        <f t="shared" si="2"/>
        <v>43</v>
      </c>
      <c r="E5" s="3"/>
      <c r="F5" s="3"/>
      <c r="G5" s="3"/>
      <c r="H5" s="3"/>
      <c r="I5" s="3"/>
      <c r="J5" s="3"/>
      <c r="K5" s="3"/>
      <c r="L5" s="3"/>
      <c r="M5" s="3"/>
      <c r="N5" s="3"/>
      <c r="O5" s="3">
        <v>1</v>
      </c>
      <c r="P5" s="3"/>
      <c r="Q5" s="3"/>
      <c r="R5" s="3"/>
      <c r="S5" s="3"/>
      <c r="T5" s="3">
        <v>1</v>
      </c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ht="12.75">
      <c r="A6" s="2" t="s">
        <v>73</v>
      </c>
      <c r="B6" s="3">
        <f t="shared" si="1"/>
        <v>1</v>
      </c>
      <c r="C6" s="3">
        <f t="shared" si="2"/>
        <v>47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>
        <v>1</v>
      </c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ht="12.75">
      <c r="A7" s="2" t="s">
        <v>10</v>
      </c>
      <c r="B7" s="3">
        <f t="shared" si="1"/>
        <v>39</v>
      </c>
      <c r="C7" s="3">
        <f t="shared" si="2"/>
        <v>7</v>
      </c>
      <c r="E7" s="3">
        <v>5</v>
      </c>
      <c r="F7" s="3">
        <v>1</v>
      </c>
      <c r="G7" s="3"/>
      <c r="H7" s="3">
        <v>1</v>
      </c>
      <c r="I7" s="3">
        <v>1</v>
      </c>
      <c r="J7" s="3">
        <v>5</v>
      </c>
      <c r="K7" s="3">
        <v>1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>
        <v>5</v>
      </c>
      <c r="Y7" s="3">
        <v>1</v>
      </c>
      <c r="Z7" s="3"/>
      <c r="AA7" s="3"/>
      <c r="AB7" s="3">
        <v>1</v>
      </c>
      <c r="AC7" s="3"/>
      <c r="AD7" s="3"/>
      <c r="AE7" s="3"/>
      <c r="AF7" s="3"/>
      <c r="AG7" s="3">
        <v>1</v>
      </c>
      <c r="AH7" s="3"/>
      <c r="AI7" s="3">
        <v>1</v>
      </c>
      <c r="AJ7" s="3"/>
      <c r="AK7" s="3"/>
      <c r="AL7" s="3"/>
      <c r="AM7" s="3"/>
      <c r="AN7" s="3"/>
      <c r="AO7" s="3"/>
      <c r="AP7" s="3"/>
      <c r="AQ7" s="3"/>
      <c r="AR7" s="3"/>
      <c r="AS7" s="3"/>
      <c r="AT7" s="3">
        <v>1</v>
      </c>
      <c r="AU7" s="3">
        <v>5</v>
      </c>
      <c r="AV7" s="3">
        <v>5</v>
      </c>
      <c r="AW7" s="3">
        <v>5</v>
      </c>
    </row>
    <row r="8" spans="1:49" ht="12.75">
      <c r="A8" s="2" t="s">
        <v>33</v>
      </c>
      <c r="B8" s="3">
        <f t="shared" si="1"/>
        <v>8</v>
      </c>
      <c r="C8" s="3">
        <f t="shared" si="2"/>
        <v>19</v>
      </c>
      <c r="E8" s="3"/>
      <c r="F8" s="3"/>
      <c r="G8" s="3"/>
      <c r="H8" s="3"/>
      <c r="I8" s="3"/>
      <c r="J8" s="3"/>
      <c r="K8" s="3"/>
      <c r="L8" s="3"/>
      <c r="M8" s="3"/>
      <c r="N8" s="3"/>
      <c r="O8" s="3">
        <v>1</v>
      </c>
      <c r="P8" s="3"/>
      <c r="Q8" s="3"/>
      <c r="R8" s="3"/>
      <c r="S8" s="3"/>
      <c r="T8" s="3">
        <v>1</v>
      </c>
      <c r="U8" s="3"/>
      <c r="V8" s="3"/>
      <c r="W8" s="3">
        <v>1</v>
      </c>
      <c r="X8" s="3"/>
      <c r="Y8" s="3"/>
      <c r="Z8" s="3"/>
      <c r="AA8" s="3"/>
      <c r="AB8" s="3"/>
      <c r="AC8" s="3">
        <v>1</v>
      </c>
      <c r="AD8" s="3">
        <v>1</v>
      </c>
      <c r="AE8" s="3">
        <v>1</v>
      </c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>
        <v>1</v>
      </c>
      <c r="AR8" s="3">
        <v>1</v>
      </c>
      <c r="AS8" s="3"/>
      <c r="AT8" s="3"/>
      <c r="AU8" s="3"/>
      <c r="AV8" s="3"/>
      <c r="AW8" s="3"/>
    </row>
    <row r="9" spans="1:49" ht="12.75">
      <c r="A9" s="2" t="s">
        <v>99</v>
      </c>
      <c r="B9" s="3">
        <f t="shared" si="1"/>
        <v>5</v>
      </c>
      <c r="C9" s="3">
        <f t="shared" si="2"/>
        <v>27</v>
      </c>
      <c r="E9" s="3"/>
      <c r="F9" s="3"/>
      <c r="G9" s="3"/>
      <c r="H9" s="3"/>
      <c r="I9" s="3"/>
      <c r="J9" s="3">
        <v>5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 ht="12.75">
      <c r="A10" s="2" t="s">
        <v>96</v>
      </c>
      <c r="B10" s="3">
        <f t="shared" si="1"/>
        <v>5</v>
      </c>
      <c r="C10" s="3">
        <f t="shared" si="2"/>
        <v>27</v>
      </c>
      <c r="E10" s="3"/>
      <c r="F10" s="3"/>
      <c r="G10" s="3"/>
      <c r="H10" s="3"/>
      <c r="I10" s="3"/>
      <c r="J10" s="3">
        <v>5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49" ht="12.75">
      <c r="A11" s="2" t="s">
        <v>29</v>
      </c>
      <c r="B11" s="3">
        <f t="shared" si="1"/>
        <v>5</v>
      </c>
      <c r="C11" s="3">
        <f t="shared" si="2"/>
        <v>27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>
        <v>1</v>
      </c>
      <c r="AF11" s="3"/>
      <c r="AG11" s="3"/>
      <c r="AH11" s="3"/>
      <c r="AI11" s="3"/>
      <c r="AJ11" s="3"/>
      <c r="AK11" s="3"/>
      <c r="AL11" s="3"/>
      <c r="AM11" s="3"/>
      <c r="AN11" s="3"/>
      <c r="AO11" s="3">
        <v>1</v>
      </c>
      <c r="AP11" s="3"/>
      <c r="AQ11" s="3">
        <v>1</v>
      </c>
      <c r="AR11" s="3">
        <v>1</v>
      </c>
      <c r="AS11" s="3">
        <v>1</v>
      </c>
      <c r="AT11" s="3"/>
      <c r="AU11" s="3"/>
      <c r="AV11" s="3"/>
      <c r="AW11" s="3"/>
    </row>
    <row r="12" spans="1:49" ht="12.75">
      <c r="A12" s="2" t="s">
        <v>18</v>
      </c>
      <c r="B12" s="3">
        <f t="shared" si="1"/>
        <v>2</v>
      </c>
      <c r="C12" s="3">
        <f t="shared" si="2"/>
        <v>43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>
        <v>1</v>
      </c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>
        <v>1</v>
      </c>
      <c r="AU12" s="3"/>
      <c r="AV12" s="3"/>
      <c r="AW12" s="3"/>
    </row>
    <row r="13" spans="1:49" ht="12.75">
      <c r="A13" s="2" t="s">
        <v>37</v>
      </c>
      <c r="B13" s="3">
        <f t="shared" si="1"/>
        <v>4</v>
      </c>
      <c r="C13" s="3">
        <f t="shared" si="2"/>
        <v>35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>
        <v>1</v>
      </c>
      <c r="AE13" s="3">
        <v>1</v>
      </c>
      <c r="AF13" s="3"/>
      <c r="AG13" s="3"/>
      <c r="AH13" s="3"/>
      <c r="AI13" s="3"/>
      <c r="AJ13" s="3"/>
      <c r="AK13" s="3"/>
      <c r="AL13" s="3"/>
      <c r="AM13" s="3"/>
      <c r="AN13" s="3"/>
      <c r="AO13" s="3">
        <v>1</v>
      </c>
      <c r="AP13" s="3"/>
      <c r="AQ13" s="3"/>
      <c r="AR13" s="3">
        <v>1</v>
      </c>
      <c r="AS13" s="3"/>
      <c r="AT13" s="3"/>
      <c r="AU13" s="3"/>
      <c r="AV13" s="3"/>
      <c r="AW13" s="3"/>
    </row>
    <row r="14" spans="1:49" ht="12.75">
      <c r="A14" s="2" t="s">
        <v>27</v>
      </c>
      <c r="B14" s="3">
        <f t="shared" si="1"/>
        <v>5</v>
      </c>
      <c r="C14" s="3">
        <f t="shared" si="2"/>
        <v>27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>
        <v>1</v>
      </c>
      <c r="X14" s="3"/>
      <c r="Y14" s="3"/>
      <c r="Z14" s="3"/>
      <c r="AA14" s="3"/>
      <c r="AB14" s="3"/>
      <c r="AC14" s="3"/>
      <c r="AD14" s="3"/>
      <c r="AE14" s="3">
        <v>1</v>
      </c>
      <c r="AF14" s="3"/>
      <c r="AG14" s="3"/>
      <c r="AH14" s="3"/>
      <c r="AI14" s="3"/>
      <c r="AJ14" s="3"/>
      <c r="AK14" s="3"/>
      <c r="AL14" s="3"/>
      <c r="AM14" s="3"/>
      <c r="AN14" s="3"/>
      <c r="AO14" s="3">
        <v>1</v>
      </c>
      <c r="AP14" s="3"/>
      <c r="AQ14" s="3">
        <v>1</v>
      </c>
      <c r="AR14" s="3"/>
      <c r="AS14" s="3">
        <v>1</v>
      </c>
      <c r="AT14" s="3"/>
      <c r="AU14" s="3"/>
      <c r="AV14" s="3"/>
      <c r="AW14" s="3"/>
    </row>
    <row r="15" spans="1:49" ht="12.75">
      <c r="A15" s="2" t="s">
        <v>85</v>
      </c>
      <c r="B15" s="3">
        <f t="shared" si="1"/>
        <v>1</v>
      </c>
      <c r="C15" s="3">
        <f t="shared" si="2"/>
        <v>47</v>
      </c>
      <c r="E15" s="3"/>
      <c r="F15" s="3"/>
      <c r="G15" s="3"/>
      <c r="H15" s="3"/>
      <c r="I15" s="3">
        <v>1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ht="12.75">
      <c r="A16" s="2" t="s">
        <v>38</v>
      </c>
      <c r="B16" s="3">
        <f t="shared" si="1"/>
        <v>6</v>
      </c>
      <c r="C16" s="3">
        <f t="shared" si="2"/>
        <v>21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>
        <v>1</v>
      </c>
      <c r="X16" s="3"/>
      <c r="Y16" s="3"/>
      <c r="Z16" s="3">
        <v>1</v>
      </c>
      <c r="AA16" s="3"/>
      <c r="AB16" s="3"/>
      <c r="AC16" s="3"/>
      <c r="AD16" s="3">
        <v>1</v>
      </c>
      <c r="AE16" s="3"/>
      <c r="AF16" s="3"/>
      <c r="AG16" s="3"/>
      <c r="AH16" s="3"/>
      <c r="AI16" s="3"/>
      <c r="AJ16" s="3"/>
      <c r="AK16" s="3"/>
      <c r="AL16" s="3"/>
      <c r="AM16" s="3">
        <v>1</v>
      </c>
      <c r="AN16" s="3"/>
      <c r="AO16" s="3">
        <v>1</v>
      </c>
      <c r="AP16" s="3"/>
      <c r="AQ16" s="3"/>
      <c r="AR16" s="3">
        <v>1</v>
      </c>
      <c r="AS16" s="3"/>
      <c r="AT16" s="3"/>
      <c r="AU16" s="3"/>
      <c r="AV16" s="3"/>
      <c r="AW16" s="3"/>
    </row>
    <row r="17" spans="1:49" ht="12.75">
      <c r="A17" s="2" t="s">
        <v>16</v>
      </c>
      <c r="B17" s="3">
        <f t="shared" si="1"/>
        <v>21</v>
      </c>
      <c r="C17" s="3">
        <f t="shared" si="2"/>
        <v>12</v>
      </c>
      <c r="E17" s="3"/>
      <c r="F17" s="3"/>
      <c r="G17" s="3"/>
      <c r="H17" s="3"/>
      <c r="I17" s="3"/>
      <c r="J17" s="3">
        <v>5</v>
      </c>
      <c r="K17" s="3"/>
      <c r="L17" s="3"/>
      <c r="M17" s="3"/>
      <c r="N17" s="3"/>
      <c r="O17" s="3"/>
      <c r="P17" s="3"/>
      <c r="Q17" s="3">
        <v>1</v>
      </c>
      <c r="R17" s="3"/>
      <c r="S17" s="3"/>
      <c r="T17" s="3"/>
      <c r="U17" s="3"/>
      <c r="V17" s="3"/>
      <c r="W17" s="3"/>
      <c r="X17" s="3">
        <v>5</v>
      </c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>
        <v>5</v>
      </c>
      <c r="AW17" s="3">
        <v>5</v>
      </c>
    </row>
    <row r="18" spans="1:49" ht="12.75">
      <c r="A18" s="2" t="s">
        <v>30</v>
      </c>
      <c r="B18" s="3">
        <f t="shared" si="1"/>
        <v>10</v>
      </c>
      <c r="C18" s="3">
        <f t="shared" si="2"/>
        <v>15</v>
      </c>
      <c r="E18" s="3"/>
      <c r="F18" s="3"/>
      <c r="G18" s="3"/>
      <c r="H18" s="3"/>
      <c r="I18" s="3">
        <v>1</v>
      </c>
      <c r="J18" s="3"/>
      <c r="K18" s="3"/>
      <c r="L18" s="3"/>
      <c r="M18" s="3"/>
      <c r="N18" s="3"/>
      <c r="O18" s="3">
        <v>1</v>
      </c>
      <c r="P18" s="3"/>
      <c r="Q18" s="3">
        <v>1</v>
      </c>
      <c r="R18" s="3"/>
      <c r="S18" s="3"/>
      <c r="T18" s="3"/>
      <c r="U18" s="3"/>
      <c r="V18" s="3"/>
      <c r="W18" s="3">
        <v>1</v>
      </c>
      <c r="X18" s="3"/>
      <c r="Y18" s="3"/>
      <c r="Z18" s="3">
        <v>1</v>
      </c>
      <c r="AA18" s="3"/>
      <c r="AB18" s="3"/>
      <c r="AC18" s="3"/>
      <c r="AD18" s="3"/>
      <c r="AE18" s="3">
        <v>1</v>
      </c>
      <c r="AF18" s="3"/>
      <c r="AG18" s="3"/>
      <c r="AH18" s="3"/>
      <c r="AI18" s="3"/>
      <c r="AJ18" s="3"/>
      <c r="AK18" s="3"/>
      <c r="AL18" s="3"/>
      <c r="AM18" s="3">
        <v>1</v>
      </c>
      <c r="AN18" s="3"/>
      <c r="AO18" s="3"/>
      <c r="AP18" s="3"/>
      <c r="AQ18" s="3">
        <v>1</v>
      </c>
      <c r="AR18" s="3">
        <v>1</v>
      </c>
      <c r="AS18" s="3">
        <v>1</v>
      </c>
      <c r="AT18" s="3"/>
      <c r="AU18" s="3"/>
      <c r="AV18" s="3"/>
      <c r="AW18" s="3"/>
    </row>
    <row r="19" spans="1:49" ht="12.75">
      <c r="A19" s="2" t="s">
        <v>15</v>
      </c>
      <c r="B19" s="3">
        <f t="shared" si="1"/>
        <v>56</v>
      </c>
      <c r="C19" s="3">
        <f t="shared" si="2"/>
        <v>4</v>
      </c>
      <c r="E19" s="3">
        <v>5</v>
      </c>
      <c r="F19" s="3">
        <v>1</v>
      </c>
      <c r="G19" s="3">
        <v>1</v>
      </c>
      <c r="H19" s="3">
        <v>1</v>
      </c>
      <c r="I19" s="3">
        <v>1</v>
      </c>
      <c r="J19" s="3">
        <v>5</v>
      </c>
      <c r="K19" s="3">
        <v>1</v>
      </c>
      <c r="L19" s="3">
        <v>1</v>
      </c>
      <c r="M19" s="3">
        <v>6</v>
      </c>
      <c r="N19" s="3">
        <v>1</v>
      </c>
      <c r="O19" s="3"/>
      <c r="P19" s="3">
        <v>1</v>
      </c>
      <c r="Q19" s="3">
        <v>1</v>
      </c>
      <c r="R19" s="3">
        <v>1</v>
      </c>
      <c r="S19" s="3">
        <v>1</v>
      </c>
      <c r="T19" s="3"/>
      <c r="U19" s="3"/>
      <c r="V19" s="3">
        <v>1</v>
      </c>
      <c r="W19" s="3"/>
      <c r="X19" s="3">
        <v>5</v>
      </c>
      <c r="Y19" s="3"/>
      <c r="Z19" s="3"/>
      <c r="AA19" s="3"/>
      <c r="AB19" s="3">
        <v>1</v>
      </c>
      <c r="AC19" s="3"/>
      <c r="AD19" s="3"/>
      <c r="AE19" s="3"/>
      <c r="AF19" s="3">
        <v>1</v>
      </c>
      <c r="AG19" s="3">
        <v>1</v>
      </c>
      <c r="AH19" s="3">
        <v>5</v>
      </c>
      <c r="AI19" s="3"/>
      <c r="AJ19" s="3">
        <v>1</v>
      </c>
      <c r="AK19" s="3">
        <v>1</v>
      </c>
      <c r="AL19" s="3">
        <v>1</v>
      </c>
      <c r="AM19" s="3"/>
      <c r="AN19" s="3">
        <v>1</v>
      </c>
      <c r="AO19" s="3"/>
      <c r="AP19" s="3">
        <v>1</v>
      </c>
      <c r="AQ19" s="3"/>
      <c r="AR19" s="3"/>
      <c r="AS19" s="3"/>
      <c r="AT19" s="3"/>
      <c r="AU19" s="3">
        <v>5</v>
      </c>
      <c r="AV19" s="3">
        <v>5</v>
      </c>
      <c r="AW19" s="3"/>
    </row>
    <row r="20" spans="1:49" ht="12.75">
      <c r="A20" s="2" t="s">
        <v>12</v>
      </c>
      <c r="B20" s="3">
        <f t="shared" si="1"/>
        <v>6</v>
      </c>
      <c r="C20" s="3">
        <f t="shared" si="2"/>
        <v>21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>
        <v>1</v>
      </c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>
        <v>5</v>
      </c>
    </row>
    <row r="21" spans="1:49" ht="12.75">
      <c r="A21" s="2" t="s">
        <v>34</v>
      </c>
      <c r="B21" s="3">
        <f t="shared" si="1"/>
        <v>4</v>
      </c>
      <c r="C21" s="3">
        <f t="shared" si="2"/>
        <v>35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>
        <v>1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>
        <v>1</v>
      </c>
      <c r="AN21" s="3"/>
      <c r="AO21" s="3"/>
      <c r="AP21" s="3"/>
      <c r="AQ21" s="3">
        <v>1</v>
      </c>
      <c r="AR21" s="3">
        <v>1</v>
      </c>
      <c r="AS21" s="3"/>
      <c r="AT21" s="3"/>
      <c r="AU21" s="3"/>
      <c r="AV21" s="3"/>
      <c r="AW21" s="3"/>
    </row>
    <row r="22" spans="1:49" ht="12.75">
      <c r="A22" s="2" t="s">
        <v>42</v>
      </c>
      <c r="B22" s="3">
        <f t="shared" si="1"/>
        <v>2</v>
      </c>
      <c r="C22" s="3">
        <f t="shared" si="2"/>
        <v>43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v>1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>
        <v>1</v>
      </c>
      <c r="AP22" s="3"/>
      <c r="AQ22" s="3"/>
      <c r="AR22" s="3"/>
      <c r="AS22" s="3"/>
      <c r="AT22" s="3"/>
      <c r="AU22" s="3"/>
      <c r="AV22" s="3"/>
      <c r="AW22" s="3"/>
    </row>
    <row r="23" spans="1:49" ht="12.75">
      <c r="A23" s="2" t="s">
        <v>98</v>
      </c>
      <c r="B23" s="3">
        <f t="shared" si="1"/>
        <v>5</v>
      </c>
      <c r="C23" s="3">
        <f t="shared" si="2"/>
        <v>27</v>
      </c>
      <c r="E23" s="3"/>
      <c r="F23" s="3"/>
      <c r="G23" s="3"/>
      <c r="H23" s="3"/>
      <c r="I23" s="3"/>
      <c r="J23" s="3">
        <v>5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1:49" ht="12.75">
      <c r="A24" s="2" t="s">
        <v>14</v>
      </c>
      <c r="B24" s="3">
        <f t="shared" si="1"/>
        <v>39</v>
      </c>
      <c r="C24" s="3">
        <f t="shared" si="2"/>
        <v>7</v>
      </c>
      <c r="E24" s="3"/>
      <c r="F24" s="3"/>
      <c r="G24" s="3"/>
      <c r="H24" s="3"/>
      <c r="I24" s="3"/>
      <c r="J24" s="3">
        <v>5</v>
      </c>
      <c r="K24" s="3">
        <v>1</v>
      </c>
      <c r="L24" s="3"/>
      <c r="M24" s="3">
        <v>12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>
        <v>5</v>
      </c>
      <c r="Y24" s="3"/>
      <c r="Z24" s="3"/>
      <c r="AA24" s="3"/>
      <c r="AB24" s="3"/>
      <c r="AC24" s="3"/>
      <c r="AD24" s="3"/>
      <c r="AE24" s="3"/>
      <c r="AF24" s="3"/>
      <c r="AG24" s="3">
        <v>1</v>
      </c>
      <c r="AH24" s="3">
        <v>5</v>
      </c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>
        <v>5</v>
      </c>
      <c r="AV24" s="3">
        <v>5</v>
      </c>
      <c r="AW24" s="3"/>
    </row>
    <row r="25" spans="1:49" ht="12.75">
      <c r="A25" s="2" t="s">
        <v>3</v>
      </c>
      <c r="B25" s="3">
        <f t="shared" si="1"/>
        <v>71</v>
      </c>
      <c r="C25" s="3">
        <f t="shared" si="2"/>
        <v>1</v>
      </c>
      <c r="E25" s="3">
        <v>5</v>
      </c>
      <c r="F25" s="3">
        <v>1</v>
      </c>
      <c r="G25" s="3">
        <v>1</v>
      </c>
      <c r="H25" s="3">
        <v>1</v>
      </c>
      <c r="I25" s="3">
        <v>1</v>
      </c>
      <c r="J25" s="3">
        <v>5</v>
      </c>
      <c r="K25" s="3">
        <v>1</v>
      </c>
      <c r="L25" s="3"/>
      <c r="M25" s="3">
        <v>13</v>
      </c>
      <c r="N25" s="3"/>
      <c r="O25" s="3"/>
      <c r="P25" s="3">
        <v>1</v>
      </c>
      <c r="Q25" s="3">
        <v>1</v>
      </c>
      <c r="R25" s="3">
        <v>1</v>
      </c>
      <c r="S25" s="3"/>
      <c r="T25" s="3"/>
      <c r="U25" s="3"/>
      <c r="V25" s="3"/>
      <c r="W25" s="3">
        <v>1</v>
      </c>
      <c r="X25" s="3">
        <v>5</v>
      </c>
      <c r="Y25" s="3">
        <v>1</v>
      </c>
      <c r="Z25" s="3"/>
      <c r="AA25" s="3">
        <v>1</v>
      </c>
      <c r="AB25" s="3">
        <v>1</v>
      </c>
      <c r="AC25" s="3"/>
      <c r="AD25" s="3">
        <v>1</v>
      </c>
      <c r="AE25" s="3">
        <v>1</v>
      </c>
      <c r="AF25" s="3"/>
      <c r="AG25" s="3"/>
      <c r="AH25" s="3">
        <v>5</v>
      </c>
      <c r="AI25" s="3"/>
      <c r="AJ25" s="3">
        <v>1</v>
      </c>
      <c r="AK25" s="3">
        <v>1</v>
      </c>
      <c r="AL25" s="3"/>
      <c r="AM25" s="3">
        <v>1</v>
      </c>
      <c r="AN25" s="3">
        <v>1</v>
      </c>
      <c r="AO25" s="3"/>
      <c r="AP25" s="3">
        <v>1</v>
      </c>
      <c r="AQ25" s="3">
        <v>1</v>
      </c>
      <c r="AR25" s="3">
        <v>1</v>
      </c>
      <c r="AS25" s="3">
        <v>1</v>
      </c>
      <c r="AT25" s="3">
        <v>1</v>
      </c>
      <c r="AU25" s="3">
        <v>5</v>
      </c>
      <c r="AV25" s="3">
        <v>5</v>
      </c>
      <c r="AW25" s="3">
        <v>5</v>
      </c>
    </row>
    <row r="26" spans="1:49" ht="12.75">
      <c r="A26" s="2" t="s">
        <v>92</v>
      </c>
      <c r="B26" s="3">
        <f t="shared" si="1"/>
        <v>1</v>
      </c>
      <c r="C26" s="3">
        <f t="shared" si="2"/>
        <v>47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>
        <v>1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9" ht="12.75">
      <c r="A27" s="2" t="s">
        <v>39</v>
      </c>
      <c r="B27" s="3">
        <f t="shared" si="1"/>
        <v>51</v>
      </c>
      <c r="C27" s="3">
        <f t="shared" si="2"/>
        <v>5</v>
      </c>
      <c r="E27" s="3">
        <v>5</v>
      </c>
      <c r="F27" s="3"/>
      <c r="G27" s="3">
        <v>1</v>
      </c>
      <c r="H27" s="3">
        <v>1</v>
      </c>
      <c r="I27" s="3">
        <v>1</v>
      </c>
      <c r="J27" s="3">
        <v>5</v>
      </c>
      <c r="K27" s="3"/>
      <c r="L27" s="3">
        <v>1</v>
      </c>
      <c r="M27" s="3">
        <v>8</v>
      </c>
      <c r="N27" s="3"/>
      <c r="O27" s="3"/>
      <c r="P27" s="3">
        <v>1</v>
      </c>
      <c r="Q27" s="3">
        <v>1</v>
      </c>
      <c r="R27" s="3"/>
      <c r="S27" s="3"/>
      <c r="T27" s="3"/>
      <c r="U27" s="3"/>
      <c r="V27" s="3"/>
      <c r="W27" s="3"/>
      <c r="X27" s="3">
        <v>5</v>
      </c>
      <c r="Y27" s="3">
        <v>1</v>
      </c>
      <c r="Z27" s="3"/>
      <c r="AA27" s="3"/>
      <c r="AB27" s="3"/>
      <c r="AC27" s="3"/>
      <c r="AD27" s="3"/>
      <c r="AE27" s="3"/>
      <c r="AF27" s="3"/>
      <c r="AG27" s="3"/>
      <c r="AH27" s="3">
        <v>5</v>
      </c>
      <c r="AI27" s="3"/>
      <c r="AJ27" s="3"/>
      <c r="AK27" s="3"/>
      <c r="AL27" s="3"/>
      <c r="AM27" s="3"/>
      <c r="AN27" s="3">
        <v>1</v>
      </c>
      <c r="AO27" s="3"/>
      <c r="AP27" s="3"/>
      <c r="AQ27" s="3"/>
      <c r="AR27" s="3"/>
      <c r="AS27" s="3"/>
      <c r="AT27" s="3"/>
      <c r="AU27" s="3">
        <v>5</v>
      </c>
      <c r="AV27" s="3">
        <v>5</v>
      </c>
      <c r="AW27" s="3">
        <v>5</v>
      </c>
    </row>
    <row r="28" spans="1:49" ht="12.75">
      <c r="A28" s="2" t="s">
        <v>25</v>
      </c>
      <c r="B28" s="3">
        <f t="shared" si="1"/>
        <v>4</v>
      </c>
      <c r="C28" s="3">
        <f t="shared" si="2"/>
        <v>35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>
        <v>1</v>
      </c>
      <c r="AP28" s="3"/>
      <c r="AQ28" s="3">
        <v>1</v>
      </c>
      <c r="AR28" s="3">
        <v>1</v>
      </c>
      <c r="AS28" s="3">
        <v>1</v>
      </c>
      <c r="AT28" s="3"/>
      <c r="AU28" s="3"/>
      <c r="AV28" s="3"/>
      <c r="AW28" s="3"/>
    </row>
    <row r="29" spans="1:49" ht="12.75">
      <c r="A29" s="2" t="s">
        <v>87</v>
      </c>
      <c r="B29" s="3">
        <f t="shared" si="1"/>
        <v>1</v>
      </c>
      <c r="C29" s="3">
        <f t="shared" si="2"/>
        <v>47</v>
      </c>
      <c r="E29" s="3"/>
      <c r="F29" s="3"/>
      <c r="G29" s="3"/>
      <c r="H29" s="3"/>
      <c r="I29" s="3">
        <v>1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1:49" ht="12.75">
      <c r="A30" s="2" t="s">
        <v>4</v>
      </c>
      <c r="B30" s="3">
        <f t="shared" si="1"/>
        <v>62</v>
      </c>
      <c r="C30" s="3">
        <f t="shared" si="2"/>
        <v>2</v>
      </c>
      <c r="E30" s="3">
        <v>5</v>
      </c>
      <c r="F30" s="3">
        <v>1</v>
      </c>
      <c r="G30" s="3">
        <v>1</v>
      </c>
      <c r="H30" s="3">
        <v>1</v>
      </c>
      <c r="I30" s="3">
        <v>1</v>
      </c>
      <c r="J30" s="3">
        <v>5</v>
      </c>
      <c r="K30" s="3">
        <v>1</v>
      </c>
      <c r="L30" s="3"/>
      <c r="M30" s="3">
        <v>9</v>
      </c>
      <c r="N30" s="3"/>
      <c r="O30" s="3"/>
      <c r="P30" s="3">
        <v>1</v>
      </c>
      <c r="Q30" s="3">
        <v>1</v>
      </c>
      <c r="R30" s="3">
        <v>1</v>
      </c>
      <c r="S30" s="3">
        <v>1</v>
      </c>
      <c r="T30" s="3"/>
      <c r="U30" s="3">
        <v>1</v>
      </c>
      <c r="V30" s="3"/>
      <c r="W30" s="3"/>
      <c r="X30" s="3">
        <v>5</v>
      </c>
      <c r="Y30" s="3">
        <v>1</v>
      </c>
      <c r="Z30" s="3"/>
      <c r="AA30" s="3">
        <v>1</v>
      </c>
      <c r="AB30" s="3"/>
      <c r="AC30" s="3"/>
      <c r="AD30" s="3"/>
      <c r="AE30" s="3"/>
      <c r="AF30" s="3">
        <v>1</v>
      </c>
      <c r="AG30" s="3">
        <v>1</v>
      </c>
      <c r="AH30" s="3">
        <v>5</v>
      </c>
      <c r="AI30" s="3"/>
      <c r="AJ30" s="3">
        <v>1</v>
      </c>
      <c r="AK30" s="3">
        <v>1</v>
      </c>
      <c r="AL30" s="3"/>
      <c r="AM30" s="3"/>
      <c r="AN30" s="3">
        <v>1</v>
      </c>
      <c r="AO30" s="3"/>
      <c r="AP30" s="3">
        <v>1</v>
      </c>
      <c r="AQ30" s="3"/>
      <c r="AR30" s="3"/>
      <c r="AS30" s="3"/>
      <c r="AT30" s="3"/>
      <c r="AU30" s="3">
        <v>5</v>
      </c>
      <c r="AV30" s="3">
        <v>5</v>
      </c>
      <c r="AW30" s="3">
        <v>5</v>
      </c>
    </row>
    <row r="31" spans="1:49" ht="12.75">
      <c r="A31" s="2" t="s">
        <v>35</v>
      </c>
      <c r="B31" s="3">
        <f t="shared" si="1"/>
        <v>4</v>
      </c>
      <c r="C31" s="3">
        <f t="shared" si="2"/>
        <v>35</v>
      </c>
      <c r="E31" s="3"/>
      <c r="F31" s="3"/>
      <c r="G31" s="3"/>
      <c r="H31" s="3"/>
      <c r="I31" s="3">
        <v>1</v>
      </c>
      <c r="J31" s="3"/>
      <c r="K31" s="3"/>
      <c r="L31" s="3"/>
      <c r="M31" s="3"/>
      <c r="N31" s="3"/>
      <c r="O31" s="3">
        <v>1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>
        <v>1</v>
      </c>
      <c r="AR31" s="3">
        <v>1</v>
      </c>
      <c r="AS31" s="3"/>
      <c r="AT31" s="3"/>
      <c r="AU31" s="3"/>
      <c r="AV31" s="3"/>
      <c r="AW31" s="3"/>
    </row>
    <row r="32" spans="1:49" ht="12.75">
      <c r="A32" s="2" t="s">
        <v>66</v>
      </c>
      <c r="B32" s="3">
        <f t="shared" si="1"/>
        <v>3</v>
      </c>
      <c r="C32" s="3">
        <f t="shared" si="2"/>
        <v>40</v>
      </c>
      <c r="E32" s="3"/>
      <c r="F32" s="3"/>
      <c r="G32" s="3">
        <v>1</v>
      </c>
      <c r="H32" s="3"/>
      <c r="I32" s="3"/>
      <c r="J32" s="3"/>
      <c r="K32" s="3"/>
      <c r="L32" s="3"/>
      <c r="M32" s="3"/>
      <c r="N32" s="3"/>
      <c r="O32" s="3"/>
      <c r="P32" s="3"/>
      <c r="Q32" s="3">
        <v>1</v>
      </c>
      <c r="R32" s="3"/>
      <c r="S32" s="3"/>
      <c r="T32" s="3"/>
      <c r="U32" s="3"/>
      <c r="V32" s="3"/>
      <c r="W32" s="3"/>
      <c r="X32" s="3"/>
      <c r="Y32" s="3">
        <v>1</v>
      </c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 ht="12.75">
      <c r="A33" s="2" t="s">
        <v>36</v>
      </c>
      <c r="B33" s="3">
        <f t="shared" si="1"/>
        <v>3</v>
      </c>
      <c r="C33" s="3">
        <f t="shared" si="2"/>
        <v>40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1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>
        <v>1</v>
      </c>
      <c r="AJ33" s="3"/>
      <c r="AK33" s="3"/>
      <c r="AL33" s="3"/>
      <c r="AM33" s="3"/>
      <c r="AN33" s="3"/>
      <c r="AO33" s="3"/>
      <c r="AP33" s="3"/>
      <c r="AQ33" s="3"/>
      <c r="AR33" s="3">
        <v>1</v>
      </c>
      <c r="AS33" s="3"/>
      <c r="AT33" s="3"/>
      <c r="AU33" s="3"/>
      <c r="AV33" s="3"/>
      <c r="AW33" s="3"/>
    </row>
    <row r="34" spans="1:49" ht="12.75">
      <c r="A34" s="2" t="s">
        <v>31</v>
      </c>
      <c r="B34" s="3">
        <f t="shared" si="1"/>
        <v>10</v>
      </c>
      <c r="C34" s="3">
        <f t="shared" si="2"/>
        <v>15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v>1</v>
      </c>
      <c r="P34" s="3"/>
      <c r="Q34" s="3"/>
      <c r="R34" s="3"/>
      <c r="S34" s="3"/>
      <c r="T34" s="3"/>
      <c r="U34" s="3"/>
      <c r="V34" s="3"/>
      <c r="W34" s="3">
        <v>1</v>
      </c>
      <c r="X34" s="3"/>
      <c r="Y34" s="3"/>
      <c r="Z34" s="3"/>
      <c r="AA34" s="3"/>
      <c r="AB34" s="3"/>
      <c r="AC34" s="3">
        <v>1</v>
      </c>
      <c r="AD34" s="3">
        <v>1</v>
      </c>
      <c r="AE34" s="3">
        <v>1</v>
      </c>
      <c r="AF34" s="3"/>
      <c r="AG34" s="3"/>
      <c r="AH34" s="3"/>
      <c r="AI34" s="3"/>
      <c r="AJ34" s="3"/>
      <c r="AK34" s="3"/>
      <c r="AL34" s="3"/>
      <c r="AM34" s="3">
        <v>1</v>
      </c>
      <c r="AN34" s="3"/>
      <c r="AO34" s="3">
        <v>1</v>
      </c>
      <c r="AP34" s="3"/>
      <c r="AQ34" s="3">
        <v>1</v>
      </c>
      <c r="AR34" s="3">
        <v>1</v>
      </c>
      <c r="AS34" s="3">
        <v>1</v>
      </c>
      <c r="AT34" s="3"/>
      <c r="AU34" s="3"/>
      <c r="AV34" s="3"/>
      <c r="AW34" s="3"/>
    </row>
    <row r="35" spans="1:49" ht="12.75">
      <c r="A35" s="2" t="s">
        <v>32</v>
      </c>
      <c r="B35" s="3">
        <f aca="true" t="shared" si="3" ref="B35:B56">SUM(D35:AW35)</f>
        <v>6</v>
      </c>
      <c r="C35" s="3">
        <f aca="true" t="shared" si="4" ref="C35:C66">RANK(B35,$B$3:$B$56,0)</f>
        <v>21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1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v>1</v>
      </c>
      <c r="AA35" s="3"/>
      <c r="AB35" s="3"/>
      <c r="AC35" s="3">
        <v>1</v>
      </c>
      <c r="AD35" s="3"/>
      <c r="AE35" s="3"/>
      <c r="AF35" s="3"/>
      <c r="AG35" s="3"/>
      <c r="AH35" s="3"/>
      <c r="AI35" s="3"/>
      <c r="AJ35" s="3"/>
      <c r="AK35" s="3"/>
      <c r="AL35" s="3"/>
      <c r="AM35" s="3">
        <v>1</v>
      </c>
      <c r="AN35" s="3"/>
      <c r="AO35" s="3"/>
      <c r="AP35" s="3"/>
      <c r="AQ35" s="3"/>
      <c r="AR35" s="3">
        <v>1</v>
      </c>
      <c r="AS35" s="3">
        <v>1</v>
      </c>
      <c r="AT35" s="3"/>
      <c r="AU35" s="3"/>
      <c r="AV35" s="3"/>
      <c r="AW35" s="3"/>
    </row>
    <row r="36" spans="1:49" ht="12.75">
      <c r="A36" s="2" t="s">
        <v>7</v>
      </c>
      <c r="B36" s="3">
        <f t="shared" si="3"/>
        <v>24</v>
      </c>
      <c r="C36" s="3">
        <f t="shared" si="4"/>
        <v>9</v>
      </c>
      <c r="E36" s="3">
        <v>5</v>
      </c>
      <c r="F36" s="3"/>
      <c r="G36" s="3"/>
      <c r="H36" s="3"/>
      <c r="I36" s="3"/>
      <c r="J36" s="3"/>
      <c r="K36" s="3"/>
      <c r="L36" s="3"/>
      <c r="M36" s="3">
        <v>7</v>
      </c>
      <c r="N36" s="3"/>
      <c r="O36" s="3"/>
      <c r="P36" s="3"/>
      <c r="Q36" s="3"/>
      <c r="R36" s="3"/>
      <c r="S36" s="3">
        <v>1</v>
      </c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>
        <v>1</v>
      </c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>
        <v>5</v>
      </c>
      <c r="AW36" s="3">
        <v>5</v>
      </c>
    </row>
    <row r="37" spans="1:49" ht="12.75">
      <c r="A37" s="2" t="s">
        <v>40</v>
      </c>
      <c r="B37" s="3">
        <f t="shared" si="3"/>
        <v>3</v>
      </c>
      <c r="C37" s="3">
        <f t="shared" si="4"/>
        <v>40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>
        <v>1</v>
      </c>
      <c r="U37" s="3"/>
      <c r="V37" s="3"/>
      <c r="W37" s="3">
        <v>1</v>
      </c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>
        <v>1</v>
      </c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:49" ht="12.75">
      <c r="A38" s="2" t="s">
        <v>9</v>
      </c>
      <c r="B38" s="3">
        <f t="shared" si="3"/>
        <v>23</v>
      </c>
      <c r="C38" s="3">
        <f t="shared" si="4"/>
        <v>10</v>
      </c>
      <c r="E38" s="3"/>
      <c r="F38" s="3">
        <v>1</v>
      </c>
      <c r="G38" s="3"/>
      <c r="H38" s="3"/>
      <c r="I38" s="3"/>
      <c r="J38" s="3">
        <v>5</v>
      </c>
      <c r="K38" s="3"/>
      <c r="L38" s="3"/>
      <c r="M38" s="3"/>
      <c r="N38" s="3"/>
      <c r="O38" s="3"/>
      <c r="P38" s="3"/>
      <c r="Q38" s="3">
        <v>1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>
        <v>5</v>
      </c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>
        <v>1</v>
      </c>
      <c r="AU38" s="3"/>
      <c r="AV38" s="3">
        <v>5</v>
      </c>
      <c r="AW38" s="3">
        <v>5</v>
      </c>
    </row>
    <row r="39" spans="1:49" ht="12.75">
      <c r="A39" s="2" t="s">
        <v>5</v>
      </c>
      <c r="B39" s="3">
        <f t="shared" si="3"/>
        <v>58</v>
      </c>
      <c r="C39" s="3">
        <f t="shared" si="4"/>
        <v>3</v>
      </c>
      <c r="E39" s="3">
        <v>5</v>
      </c>
      <c r="F39" s="3"/>
      <c r="G39" s="3">
        <v>1</v>
      </c>
      <c r="H39" s="3"/>
      <c r="I39" s="3">
        <v>1</v>
      </c>
      <c r="J39" s="3">
        <v>5</v>
      </c>
      <c r="K39" s="3"/>
      <c r="L39" s="3"/>
      <c r="M39" s="3">
        <v>11</v>
      </c>
      <c r="N39" s="3">
        <v>1</v>
      </c>
      <c r="O39" s="3"/>
      <c r="P39" s="3">
        <v>1</v>
      </c>
      <c r="Q39" s="3">
        <v>1</v>
      </c>
      <c r="R39" s="3">
        <v>1</v>
      </c>
      <c r="S39" s="3">
        <v>1</v>
      </c>
      <c r="T39" s="3"/>
      <c r="U39" s="3"/>
      <c r="V39" s="3"/>
      <c r="W39" s="3"/>
      <c r="X39" s="3">
        <v>5</v>
      </c>
      <c r="Y39" s="3">
        <v>1</v>
      </c>
      <c r="Z39" s="3"/>
      <c r="AA39" s="3"/>
      <c r="AB39" s="3"/>
      <c r="AC39" s="3"/>
      <c r="AD39" s="3"/>
      <c r="AE39" s="3"/>
      <c r="AF39" s="3"/>
      <c r="AG39" s="3"/>
      <c r="AH39" s="3">
        <v>5</v>
      </c>
      <c r="AI39" s="3">
        <v>1</v>
      </c>
      <c r="AJ39" s="3"/>
      <c r="AK39" s="3">
        <v>1</v>
      </c>
      <c r="AL39" s="3"/>
      <c r="AM39" s="3"/>
      <c r="AN39" s="3"/>
      <c r="AO39" s="3"/>
      <c r="AP39" s="3"/>
      <c r="AQ39" s="3"/>
      <c r="AR39" s="3"/>
      <c r="AS39" s="3">
        <v>1</v>
      </c>
      <c r="AT39" s="3">
        <v>1</v>
      </c>
      <c r="AU39" s="3">
        <v>5</v>
      </c>
      <c r="AV39" s="3">
        <v>5</v>
      </c>
      <c r="AW39" s="3">
        <v>5</v>
      </c>
    </row>
    <row r="40" spans="1:49" ht="12.75">
      <c r="A40" s="2" t="s">
        <v>57</v>
      </c>
      <c r="B40" s="3">
        <f t="shared" si="3"/>
        <v>10</v>
      </c>
      <c r="C40" s="3">
        <f t="shared" si="4"/>
        <v>15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>
        <v>5</v>
      </c>
      <c r="Y40" s="3"/>
      <c r="Z40" s="3"/>
      <c r="AA40" s="3"/>
      <c r="AB40" s="3"/>
      <c r="AC40" s="3"/>
      <c r="AD40" s="3"/>
      <c r="AE40" s="3"/>
      <c r="AF40" s="3"/>
      <c r="AG40" s="3"/>
      <c r="AH40" s="3">
        <v>5</v>
      </c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ht="12.75">
      <c r="A41" s="2" t="s">
        <v>17</v>
      </c>
      <c r="B41" s="3">
        <f t="shared" si="3"/>
        <v>6</v>
      </c>
      <c r="C41" s="3">
        <f t="shared" si="4"/>
        <v>21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>
        <v>1</v>
      </c>
      <c r="X41" s="3"/>
      <c r="Y41" s="3"/>
      <c r="Z41" s="3"/>
      <c r="AA41" s="3"/>
      <c r="AB41" s="3"/>
      <c r="AC41" s="3"/>
      <c r="AD41" s="3"/>
      <c r="AE41" s="3">
        <v>1</v>
      </c>
      <c r="AF41" s="3"/>
      <c r="AG41" s="3"/>
      <c r="AH41" s="3"/>
      <c r="AI41" s="3"/>
      <c r="AJ41" s="3"/>
      <c r="AK41" s="3"/>
      <c r="AL41" s="3"/>
      <c r="AM41" s="3"/>
      <c r="AN41" s="3"/>
      <c r="AO41" s="3">
        <v>1</v>
      </c>
      <c r="AP41" s="3"/>
      <c r="AQ41" s="3"/>
      <c r="AR41" s="3">
        <v>1</v>
      </c>
      <c r="AS41" s="3">
        <v>1</v>
      </c>
      <c r="AT41" s="3">
        <v>1</v>
      </c>
      <c r="AU41" s="3"/>
      <c r="AV41" s="3"/>
      <c r="AW41" s="3"/>
    </row>
    <row r="42" spans="1:49" ht="12.75">
      <c r="A42" s="2" t="s">
        <v>23</v>
      </c>
      <c r="B42" s="3">
        <f t="shared" si="3"/>
        <v>6</v>
      </c>
      <c r="C42" s="3">
        <f t="shared" si="4"/>
        <v>21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v>1</v>
      </c>
      <c r="P42" s="3"/>
      <c r="Q42" s="3"/>
      <c r="R42" s="3"/>
      <c r="S42" s="3"/>
      <c r="T42" s="3">
        <v>1</v>
      </c>
      <c r="U42" s="3"/>
      <c r="V42" s="3"/>
      <c r="W42" s="3"/>
      <c r="X42" s="3"/>
      <c r="Y42" s="3"/>
      <c r="Z42" s="3"/>
      <c r="AA42" s="3"/>
      <c r="AB42" s="3"/>
      <c r="AC42" s="3"/>
      <c r="AD42" s="3">
        <v>1</v>
      </c>
      <c r="AE42" s="3">
        <v>1</v>
      </c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>
        <v>1</v>
      </c>
      <c r="AS42" s="3"/>
      <c r="AT42" s="3">
        <v>1</v>
      </c>
      <c r="AU42" s="3"/>
      <c r="AV42" s="3"/>
      <c r="AW42" s="3"/>
    </row>
    <row r="43" spans="1:49" ht="12.75">
      <c r="A43" s="2" t="s">
        <v>20</v>
      </c>
      <c r="B43" s="3">
        <f t="shared" si="3"/>
        <v>5</v>
      </c>
      <c r="C43" s="3">
        <f t="shared" si="4"/>
        <v>27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>
        <v>1</v>
      </c>
      <c r="AF43" s="3"/>
      <c r="AG43" s="3"/>
      <c r="AH43" s="3"/>
      <c r="AI43" s="3"/>
      <c r="AJ43" s="3"/>
      <c r="AK43" s="3"/>
      <c r="AL43" s="3"/>
      <c r="AM43" s="3"/>
      <c r="AN43" s="3"/>
      <c r="AO43" s="3">
        <v>1</v>
      </c>
      <c r="AP43" s="3"/>
      <c r="AQ43" s="3"/>
      <c r="AR43" s="3">
        <v>1</v>
      </c>
      <c r="AS43" s="3">
        <v>1</v>
      </c>
      <c r="AT43" s="3">
        <v>1</v>
      </c>
      <c r="AU43" s="3"/>
      <c r="AV43" s="3"/>
      <c r="AW43" s="3"/>
    </row>
    <row r="44" spans="1:49" ht="12.75">
      <c r="A44" s="2" t="s">
        <v>19</v>
      </c>
      <c r="B44" s="3">
        <f t="shared" si="3"/>
        <v>1</v>
      </c>
      <c r="C44" s="3">
        <f t="shared" si="4"/>
        <v>47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>
        <v>1</v>
      </c>
      <c r="AU44" s="3"/>
      <c r="AV44" s="3"/>
      <c r="AW44" s="3"/>
    </row>
    <row r="45" spans="1:49" ht="12.75">
      <c r="A45" s="2" t="s">
        <v>28</v>
      </c>
      <c r="B45" s="3">
        <f t="shared" si="3"/>
        <v>8</v>
      </c>
      <c r="C45" s="3">
        <f t="shared" si="4"/>
        <v>19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>
        <v>1</v>
      </c>
      <c r="X45" s="3"/>
      <c r="Y45" s="3"/>
      <c r="Z45" s="3">
        <v>1</v>
      </c>
      <c r="AA45" s="3"/>
      <c r="AB45" s="3"/>
      <c r="AC45" s="3"/>
      <c r="AD45" s="3">
        <v>1</v>
      </c>
      <c r="AE45" s="3">
        <v>1</v>
      </c>
      <c r="AF45" s="3"/>
      <c r="AG45" s="3"/>
      <c r="AH45" s="3"/>
      <c r="AI45" s="3"/>
      <c r="AJ45" s="3"/>
      <c r="AK45" s="3"/>
      <c r="AL45" s="3"/>
      <c r="AM45" s="3"/>
      <c r="AN45" s="3"/>
      <c r="AO45" s="3">
        <v>1</v>
      </c>
      <c r="AP45" s="3"/>
      <c r="AQ45" s="3">
        <v>1</v>
      </c>
      <c r="AR45" s="3">
        <v>1</v>
      </c>
      <c r="AS45" s="3">
        <v>1</v>
      </c>
      <c r="AT45" s="3"/>
      <c r="AU45" s="3"/>
      <c r="AV45" s="3"/>
      <c r="AW45" s="3"/>
    </row>
    <row r="46" spans="1:49" ht="12.75">
      <c r="A46" s="2" t="s">
        <v>26</v>
      </c>
      <c r="B46" s="3">
        <f t="shared" si="3"/>
        <v>9</v>
      </c>
      <c r="C46" s="3">
        <f t="shared" si="4"/>
        <v>18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>
        <v>1</v>
      </c>
      <c r="P46" s="3"/>
      <c r="Q46" s="3"/>
      <c r="R46" s="3"/>
      <c r="S46" s="3"/>
      <c r="T46" s="3"/>
      <c r="U46" s="3"/>
      <c r="V46" s="3"/>
      <c r="W46" s="3">
        <v>1</v>
      </c>
      <c r="X46" s="3"/>
      <c r="Y46" s="3"/>
      <c r="Z46" s="3">
        <v>1</v>
      </c>
      <c r="AA46" s="3"/>
      <c r="AB46" s="3"/>
      <c r="AC46" s="3"/>
      <c r="AD46" s="3"/>
      <c r="AE46" s="3">
        <v>1</v>
      </c>
      <c r="AF46" s="3"/>
      <c r="AG46" s="3"/>
      <c r="AH46" s="3"/>
      <c r="AI46" s="3"/>
      <c r="AJ46" s="3"/>
      <c r="AK46" s="3"/>
      <c r="AL46" s="3"/>
      <c r="AM46" s="3">
        <v>1</v>
      </c>
      <c r="AN46" s="3"/>
      <c r="AO46" s="3">
        <v>1</v>
      </c>
      <c r="AP46" s="3"/>
      <c r="AQ46" s="3">
        <v>1</v>
      </c>
      <c r="AR46" s="3">
        <v>1</v>
      </c>
      <c r="AS46" s="3">
        <v>1</v>
      </c>
      <c r="AT46" s="3"/>
      <c r="AU46" s="3"/>
      <c r="AV46" s="3"/>
      <c r="AW46" s="3"/>
    </row>
    <row r="47" spans="1:49" ht="12.75">
      <c r="A47" s="2" t="s">
        <v>22</v>
      </c>
      <c r="B47" s="3">
        <f t="shared" si="3"/>
        <v>4</v>
      </c>
      <c r="C47" s="3">
        <f t="shared" si="4"/>
        <v>35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>
        <v>1</v>
      </c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>
        <v>1</v>
      </c>
      <c r="AN47" s="3"/>
      <c r="AO47" s="3">
        <v>1</v>
      </c>
      <c r="AP47" s="3"/>
      <c r="AQ47" s="3"/>
      <c r="AR47" s="3"/>
      <c r="AS47" s="3"/>
      <c r="AT47" s="3">
        <v>1</v>
      </c>
      <c r="AU47" s="3"/>
      <c r="AV47" s="3"/>
      <c r="AW47" s="3"/>
    </row>
    <row r="48" spans="1:49" ht="12.75">
      <c r="A48" s="2" t="s">
        <v>21</v>
      </c>
      <c r="B48" s="3">
        <f t="shared" si="3"/>
        <v>11</v>
      </c>
      <c r="C48" s="3">
        <f t="shared" si="4"/>
        <v>14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>
        <v>1</v>
      </c>
      <c r="P48" s="3"/>
      <c r="Q48" s="3"/>
      <c r="R48" s="3"/>
      <c r="S48" s="3"/>
      <c r="T48" s="3">
        <v>1</v>
      </c>
      <c r="U48" s="3"/>
      <c r="V48" s="3"/>
      <c r="W48" s="3">
        <v>1</v>
      </c>
      <c r="X48" s="3"/>
      <c r="Y48" s="3"/>
      <c r="Z48" s="3">
        <v>1</v>
      </c>
      <c r="AA48" s="3"/>
      <c r="AB48" s="3"/>
      <c r="AC48" s="3">
        <v>1</v>
      </c>
      <c r="AD48" s="3">
        <v>1</v>
      </c>
      <c r="AE48" s="3"/>
      <c r="AF48" s="3"/>
      <c r="AG48" s="3"/>
      <c r="AH48" s="3"/>
      <c r="AI48" s="3"/>
      <c r="AJ48" s="3"/>
      <c r="AK48" s="3"/>
      <c r="AL48" s="3"/>
      <c r="AM48" s="3">
        <v>1</v>
      </c>
      <c r="AN48" s="3"/>
      <c r="AO48" s="3">
        <v>1</v>
      </c>
      <c r="AP48" s="3"/>
      <c r="AQ48" s="3"/>
      <c r="AR48" s="3">
        <v>1</v>
      </c>
      <c r="AS48" s="3">
        <v>1</v>
      </c>
      <c r="AT48" s="3">
        <v>1</v>
      </c>
      <c r="AU48" s="3"/>
      <c r="AV48" s="3"/>
      <c r="AW48" s="3"/>
    </row>
    <row r="49" spans="1:49" ht="12.75">
      <c r="A49" s="2" t="s">
        <v>93</v>
      </c>
      <c r="B49" s="3">
        <f t="shared" si="3"/>
        <v>1</v>
      </c>
      <c r="C49" s="3">
        <f t="shared" si="4"/>
        <v>47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>
        <v>1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1:49" ht="12.75">
      <c r="A50" s="2" t="s">
        <v>86</v>
      </c>
      <c r="B50" s="3">
        <f t="shared" si="3"/>
        <v>1</v>
      </c>
      <c r="C50" s="3">
        <f t="shared" si="4"/>
        <v>47</v>
      </c>
      <c r="E50" s="3"/>
      <c r="F50" s="3"/>
      <c r="G50" s="3"/>
      <c r="H50" s="3"/>
      <c r="I50" s="3">
        <v>1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1:49" ht="12.75">
      <c r="A51" s="2" t="s">
        <v>24</v>
      </c>
      <c r="B51" s="3">
        <f t="shared" si="3"/>
        <v>2</v>
      </c>
      <c r="C51" s="3">
        <f t="shared" si="4"/>
        <v>43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>
        <v>1</v>
      </c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>
        <v>1</v>
      </c>
      <c r="AU51" s="3"/>
      <c r="AV51" s="3"/>
      <c r="AW51" s="3"/>
    </row>
    <row r="52" spans="1:49" ht="12.75">
      <c r="A52" s="2" t="s">
        <v>6</v>
      </c>
      <c r="B52" s="3">
        <f t="shared" si="3"/>
        <v>49</v>
      </c>
      <c r="C52" s="3">
        <f t="shared" si="4"/>
        <v>6</v>
      </c>
      <c r="E52" s="3">
        <v>5</v>
      </c>
      <c r="F52" s="3"/>
      <c r="G52" s="3">
        <v>1</v>
      </c>
      <c r="H52" s="3"/>
      <c r="I52" s="3"/>
      <c r="J52" s="3">
        <v>5</v>
      </c>
      <c r="K52" s="3">
        <v>1</v>
      </c>
      <c r="L52" s="3"/>
      <c r="M52" s="3">
        <v>10</v>
      </c>
      <c r="N52" s="3"/>
      <c r="O52" s="3"/>
      <c r="P52" s="3">
        <v>1</v>
      </c>
      <c r="Q52" s="3"/>
      <c r="R52" s="3"/>
      <c r="S52" s="3"/>
      <c r="T52" s="3"/>
      <c r="U52" s="3"/>
      <c r="V52" s="3">
        <v>1</v>
      </c>
      <c r="W52" s="3"/>
      <c r="X52" s="3">
        <v>5</v>
      </c>
      <c r="Y52" s="3"/>
      <c r="Z52" s="3"/>
      <c r="AA52" s="3"/>
      <c r="AB52" s="3"/>
      <c r="AC52" s="3"/>
      <c r="AD52" s="3"/>
      <c r="AE52" s="3"/>
      <c r="AF52" s="3"/>
      <c r="AG52" s="3"/>
      <c r="AH52" s="3">
        <v>5</v>
      </c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>
        <v>5</v>
      </c>
      <c r="AV52" s="3">
        <v>5</v>
      </c>
      <c r="AW52" s="3">
        <v>5</v>
      </c>
    </row>
    <row r="53" spans="1:49" ht="12.75">
      <c r="A53" s="2" t="s">
        <v>97</v>
      </c>
      <c r="B53" s="3">
        <f t="shared" si="3"/>
        <v>5</v>
      </c>
      <c r="C53" s="3">
        <f t="shared" si="4"/>
        <v>27</v>
      </c>
      <c r="E53" s="3"/>
      <c r="F53" s="3"/>
      <c r="G53" s="3"/>
      <c r="H53" s="3"/>
      <c r="I53" s="3"/>
      <c r="J53" s="3">
        <v>5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49" ht="12.75">
      <c r="A54" s="2" t="s">
        <v>41</v>
      </c>
      <c r="B54" s="3">
        <f t="shared" si="3"/>
        <v>6</v>
      </c>
      <c r="C54" s="3">
        <f t="shared" si="4"/>
        <v>21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1</v>
      </c>
      <c r="P54" s="3"/>
      <c r="Q54" s="3"/>
      <c r="R54" s="3"/>
      <c r="S54" s="3"/>
      <c r="T54" s="3">
        <v>1</v>
      </c>
      <c r="U54" s="3"/>
      <c r="V54" s="3"/>
      <c r="W54" s="3">
        <v>1</v>
      </c>
      <c r="X54" s="3"/>
      <c r="Y54" s="3"/>
      <c r="Z54" s="3"/>
      <c r="AA54" s="3"/>
      <c r="AB54" s="3"/>
      <c r="AC54" s="3">
        <v>1</v>
      </c>
      <c r="AD54" s="3">
        <v>1</v>
      </c>
      <c r="AE54" s="3"/>
      <c r="AF54" s="3"/>
      <c r="AG54" s="3"/>
      <c r="AH54" s="3"/>
      <c r="AI54" s="3">
        <v>1</v>
      </c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:49" ht="12.75">
      <c r="A55" s="2" t="s">
        <v>13</v>
      </c>
      <c r="B55" s="3">
        <f t="shared" si="3"/>
        <v>15</v>
      </c>
      <c r="C55" s="3">
        <f t="shared" si="4"/>
        <v>13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>
        <v>5</v>
      </c>
      <c r="AV55" s="3">
        <v>5</v>
      </c>
      <c r="AW55" s="3">
        <v>5</v>
      </c>
    </row>
    <row r="56" spans="1:49" ht="12.75">
      <c r="A56" s="2" t="s">
        <v>11</v>
      </c>
      <c r="B56" s="3">
        <f t="shared" si="3"/>
        <v>5</v>
      </c>
      <c r="C56" s="3">
        <f t="shared" si="4"/>
        <v>27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>
        <v>5</v>
      </c>
    </row>
  </sheetData>
  <conditionalFormatting sqref="C3:C56">
    <cfRule type="cellIs" priority="1" dxfId="0" operator="lessThanOrEqual" stopIfTrue="1">
      <formula>5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HRM</dc:creator>
  <cp:keywords/>
  <dc:description/>
  <cp:lastModifiedBy>Home</cp:lastModifiedBy>
  <cp:lastPrinted>2008-12-09T07:04:01Z</cp:lastPrinted>
  <dcterms:created xsi:type="dcterms:W3CDTF">2008-12-08T07:27:58Z</dcterms:created>
  <dcterms:modified xsi:type="dcterms:W3CDTF">2009-01-29T18:50:07Z</dcterms:modified>
  <cp:category/>
  <cp:version/>
  <cp:contentType/>
  <cp:contentStatus/>
</cp:coreProperties>
</file>